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GPMB\4. Đường Sân Bay\CHI TRẢ TIỀN MỘ\"/>
    </mc:Choice>
  </mc:AlternateContent>
  <xr:revisionPtr revIDLastSave="0" documentId="13_ncr:1_{710785EE-895D-46B1-8EBA-12FABC9C228A}" xr6:coauthVersionLast="47" xr6:coauthVersionMax="47" xr10:uidLastSave="{00000000-0000-0000-0000-000000000000}"/>
  <bookViews>
    <workbookView xWindow="-108" yWindow="-108" windowWidth="23256" windowHeight="12576" xr2:uid="{5D21FC32-CF42-44E3-BF5B-62736DE0F502}"/>
  </bookViews>
  <sheets>
    <sheet name="Kế hoạch chi trả di chuyển mộ" sheetId="1" r:id="rId1"/>
  </sheets>
  <externalReferences>
    <externalReference r:id="rId2"/>
  </externalReferences>
  <definedNames>
    <definedName name="_xlnm.Print_Area" localSheetId="0">'Kế hoạch chi trả di chuyển mộ'!$A$1:$I$10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1" l="1"/>
  <c r="K9" i="1"/>
  <c r="K8" i="1"/>
  <c r="J10" i="1"/>
  <c r="J9" i="1"/>
  <c r="J8" i="1"/>
  <c r="C9" i="1"/>
  <c r="D9" i="1" s="1"/>
  <c r="D8" i="1"/>
  <c r="C10" i="1" l="1"/>
  <c r="D10" i="1" s="1"/>
</calcChain>
</file>

<file path=xl/sharedStrings.xml><?xml version="1.0" encoding="utf-8"?>
<sst xmlns="http://schemas.openxmlformats.org/spreadsheetml/2006/main" count="34" uniqueCount="28">
  <si>
    <t>TT</t>
  </si>
  <si>
    <t>Tên công việc</t>
  </si>
  <si>
    <t>Thời gian thực hiện</t>
  </si>
  <si>
    <t>Đơn vị thực hiện</t>
  </si>
  <si>
    <t>Đơn vị phối hợp</t>
  </si>
  <si>
    <t>Bắt đầu</t>
  </si>
  <si>
    <t>Kết thúc</t>
  </si>
  <si>
    <t>Ban quản lý dự án đầu tư xây dựng Lương Tài</t>
  </si>
  <si>
    <t>DỰ ÁN: ĐTXD TUYẾN ĐƯỜNG KẾT NỐI SÂN BAY GIA BÌNH VỚI THỦ ĐÔ HÀ NỘI (ĐOẠN QUA ĐỊA BÀN TỈNH BẮC NINH)</t>
  </si>
  <si>
    <t>Thuê Ngân hàng Techcombank thực hiện chi trả tiền</t>
  </si>
  <si>
    <t>Đơn vị tư vấn</t>
  </si>
  <si>
    <t>Số hộ</t>
  </si>
  <si>
    <t>Giá trị</t>
  </si>
  <si>
    <t>Địa điểm: xã Trung Kênh, tỉnh Bắc Ninh</t>
  </si>
  <si>
    <t>Thôn Nghĩa hương</t>
  </si>
  <si>
    <t>Thôn An Mỹ</t>
  </si>
  <si>
    <t>7h30'</t>
  </si>
  <si>
    <t>UBND xã Trung Kênh, ban lãnh đạo thôn My Xuyên, Cường Tráng</t>
  </si>
  <si>
    <t>UBND xã Trung Kênh, ban lãnh đạo thôn Nghĩa Hương</t>
  </si>
  <si>
    <t>UBND xã Trung Kênh, ban lãnh đạo thôn An Mỹ</t>
  </si>
  <si>
    <t>Giờ bắt đầu</t>
  </si>
  <si>
    <t xml:space="preserve">Địa điểm </t>
  </si>
  <si>
    <t>Nhà văn hóa thôn My Xuyên</t>
  </si>
  <si>
    <t>Nhà văn hóa thôn Nghĩa Hương</t>
  </si>
  <si>
    <t>Nhà văn hóa thôn An Mỹ</t>
  </si>
  <si>
    <t>Thôn My Xuyên + Thôn Cường Tráng</t>
  </si>
  <si>
    <t>KẾ HOẠCH CHI TRẢ TIỀN TẠM ỨNG MỘ (LẦN 1)</t>
  </si>
  <si>
    <t>(Kèm theo Thông báo số 26/TB-UBND ngày  10 tháng 02 năm 2026 của UBND xã Trung Kênh)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</si>
</sst>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000]d/m/yyyy;@"/>
  </numFmts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000000"/>
      <name val="Times New Roman"/>
      <family val="1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  <font>
      <b/>
      <sz val="13"/>
      <color theme="1"/>
      <name val="Times New Roman"/>
      <family val="1"/>
    </font>
    <font>
      <i/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center"/>
    </xf>
    <xf numFmtId="2" fontId="3" fillId="0" borderId="1" xfId="0" applyNumberFormat="1" applyFont="1" applyBorder="1" applyAlignment="1">
      <alignment horizontal="justify" vertical="center" wrapText="1"/>
    </xf>
    <xf numFmtId="164" fontId="3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istrator\Desktop\Ph&#432;&#417;ng%20&#225;n%20SBGB%2002.01.2026\Chi%20tr&#7843;%20ti&#7873;n%20T&#7840;M%20&#7912;NG%20M&#7896;\T&#7841;m%20&#7913;ng%20l&#7847;n%202\T&#7840;M%20&#7912;NG%20M&#7896;%20TRUNG%20K&#202;NH%20(1)\B&#7843;ng%20t&#7893;ng%20h&#7907;p%20m&#7897;.xls" TargetMode="External"/><Relationship Id="rId1" Type="http://schemas.openxmlformats.org/officeDocument/2006/relationships/externalLinkPath" Target="file:///C:\Users\Administrator\Desktop\Ph&#432;&#417;ng%20&#225;n%20SBGB%2002.01.2026\Chi%20tr&#7843;%20ti&#7873;n%20T&#7840;M%20&#7912;NG%20M&#7896;\T&#7841;m%20&#7913;ng%20l&#7847;n%202\T&#7840;M%20&#7912;NG%20M&#7896;%20TRUNG%20K&#202;NH%20(1)\B&#7843;ng%20t&#7893;ng%20h&#7907;p%20m&#789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xz"/>
      <sheetName val="Tổng hợp vị trí di chuyển mộ"/>
    </sheetNames>
    <sheetDataSet>
      <sheetData sheetId="0" refreshError="1"/>
      <sheetData sheetId="1">
        <row r="5">
          <cell r="D5" t="str">
            <v>Số hộ</v>
          </cell>
        </row>
        <row r="6">
          <cell r="D6">
            <v>248</v>
          </cell>
          <cell r="M6">
            <v>12633000000</v>
          </cell>
        </row>
        <row r="7">
          <cell r="D7">
            <v>54</v>
          </cell>
          <cell r="M7">
            <v>2754000000</v>
          </cell>
        </row>
        <row r="8">
          <cell r="D8">
            <v>115</v>
          </cell>
          <cell r="M8">
            <v>9225000000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98C98-9940-4484-89A1-C138FC5306F6}">
  <dimension ref="A1:K10"/>
  <sheetViews>
    <sheetView tabSelected="1" view="pageBreakPreview" zoomScale="85" zoomScaleNormal="85" zoomScaleSheetLayoutView="85" workbookViewId="0">
      <pane ySplit="7" topLeftCell="A8" activePane="bottomLeft" state="frozen"/>
      <selection pane="bottomLeft" activeCell="F16" sqref="F16"/>
    </sheetView>
  </sheetViews>
  <sheetFormatPr defaultRowHeight="14.4" x14ac:dyDescent="0.3"/>
  <cols>
    <col min="1" max="1" width="4.5546875" style="1" bestFit="1" customWidth="1"/>
    <col min="2" max="2" width="22.5546875" customWidth="1"/>
    <col min="3" max="4" width="11.88671875" bestFit="1" customWidth="1"/>
    <col min="5" max="5" width="9.5546875" customWidth="1"/>
    <col min="6" max="6" width="27.33203125" customWidth="1"/>
    <col min="7" max="7" width="27.109375" customWidth="1"/>
    <col min="8" max="8" width="22.6640625" customWidth="1"/>
    <col min="9" max="9" width="18.21875" customWidth="1"/>
    <col min="10" max="10" width="0.109375" style="1" customWidth="1"/>
    <col min="11" max="11" width="15.6640625" style="1" hidden="1" customWidth="1"/>
    <col min="14" max="14" width="22.44140625" customWidth="1"/>
  </cols>
  <sheetData>
    <row r="1" spans="1:11" ht="16.8" x14ac:dyDescent="0.3">
      <c r="A1" s="13" t="s">
        <v>26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16.8" x14ac:dyDescent="0.3">
      <c r="A2" s="13" t="s">
        <v>8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16.8" x14ac:dyDescent="0.3">
      <c r="A3" s="13" t="s">
        <v>13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16.8" x14ac:dyDescent="0.3">
      <c r="A4" s="17" t="s">
        <v>27</v>
      </c>
      <c r="B4" s="17"/>
      <c r="C4" s="17"/>
      <c r="D4" s="17"/>
      <c r="E4" s="17"/>
      <c r="F4" s="17"/>
      <c r="G4" s="17"/>
      <c r="H4" s="17"/>
      <c r="I4" s="17"/>
      <c r="J4" s="7"/>
      <c r="K4" s="7"/>
    </row>
    <row r="6" spans="1:11" ht="17.399999999999999" x14ac:dyDescent="0.3">
      <c r="A6" s="12" t="s">
        <v>0</v>
      </c>
      <c r="B6" s="12" t="s">
        <v>1</v>
      </c>
      <c r="C6" s="12" t="s">
        <v>2</v>
      </c>
      <c r="D6" s="12"/>
      <c r="E6" s="14" t="s">
        <v>20</v>
      </c>
      <c r="F6" s="12" t="s">
        <v>3</v>
      </c>
      <c r="G6" s="12" t="s">
        <v>4</v>
      </c>
      <c r="H6" s="12" t="s">
        <v>10</v>
      </c>
      <c r="I6" s="12" t="s">
        <v>21</v>
      </c>
      <c r="J6" s="12" t="s">
        <v>11</v>
      </c>
      <c r="K6" s="16" t="s">
        <v>12</v>
      </c>
    </row>
    <row r="7" spans="1:11" ht="15" customHeight="1" x14ac:dyDescent="0.3">
      <c r="A7" s="12"/>
      <c r="B7" s="12"/>
      <c r="C7" s="2" t="s">
        <v>5</v>
      </c>
      <c r="D7" s="2" t="s">
        <v>6</v>
      </c>
      <c r="E7" s="15"/>
      <c r="F7" s="12"/>
      <c r="G7" s="12"/>
      <c r="H7" s="12"/>
      <c r="I7" s="12"/>
      <c r="J7" s="12"/>
      <c r="K7" s="16"/>
    </row>
    <row r="8" spans="1:11" ht="53.25" customHeight="1" x14ac:dyDescent="0.3">
      <c r="A8" s="3">
        <v>1</v>
      </c>
      <c r="B8" s="8" t="s">
        <v>25</v>
      </c>
      <c r="C8" s="9">
        <v>46064</v>
      </c>
      <c r="D8" s="10">
        <f>+C8</f>
        <v>46064</v>
      </c>
      <c r="E8" s="10" t="s">
        <v>16</v>
      </c>
      <c r="F8" s="11" t="s">
        <v>7</v>
      </c>
      <c r="G8" s="11" t="s">
        <v>17</v>
      </c>
      <c r="H8" s="11" t="s">
        <v>9</v>
      </c>
      <c r="I8" s="11" t="s">
        <v>22</v>
      </c>
      <c r="J8" s="5">
        <f>+'[1]Tổng hợp vị trí di chuyển mộ'!$D$6+'[1]Tổng hợp vị trí di chuyển mộ'!$D$8</f>
        <v>363</v>
      </c>
      <c r="K8" s="6">
        <f>+'[1]Tổng hợp vị trí di chuyển mộ'!$M$8+'[1]Tổng hợp vị trí di chuyển mộ'!$M$6</f>
        <v>21858000000</v>
      </c>
    </row>
    <row r="9" spans="1:11" ht="54" x14ac:dyDescent="0.3">
      <c r="A9" s="3">
        <v>2</v>
      </c>
      <c r="B9" s="8" t="s">
        <v>14</v>
      </c>
      <c r="C9" s="9">
        <f>+C8</f>
        <v>46064</v>
      </c>
      <c r="D9" s="10">
        <f>+C9+1</f>
        <v>46065</v>
      </c>
      <c r="E9" s="10" t="s">
        <v>16</v>
      </c>
      <c r="F9" s="11" t="s">
        <v>7</v>
      </c>
      <c r="G9" s="11" t="s">
        <v>18</v>
      </c>
      <c r="H9" s="11" t="s">
        <v>9</v>
      </c>
      <c r="I9" s="11" t="s">
        <v>23</v>
      </c>
      <c r="J9" s="5">
        <f>+'[1]Tổng hợp vị trí di chuyển mộ'!$D$7</f>
        <v>54</v>
      </c>
      <c r="K9" s="6">
        <f>+'[1]Tổng hợp vị trí di chuyển mộ'!$M$7</f>
        <v>2754000000</v>
      </c>
    </row>
    <row r="10" spans="1:11" ht="54" x14ac:dyDescent="0.3">
      <c r="A10" s="3">
        <v>3</v>
      </c>
      <c r="B10" s="8" t="s">
        <v>15</v>
      </c>
      <c r="C10" s="9">
        <f>+C9</f>
        <v>46064</v>
      </c>
      <c r="D10" s="10">
        <f>+C10+1</f>
        <v>46065</v>
      </c>
      <c r="E10" s="10" t="s">
        <v>16</v>
      </c>
      <c r="F10" s="11" t="s">
        <v>7</v>
      </c>
      <c r="G10" s="11" t="s">
        <v>19</v>
      </c>
      <c r="H10" s="11" t="s">
        <v>9</v>
      </c>
      <c r="I10" s="11" t="s">
        <v>24</v>
      </c>
      <c r="J10" s="3" t="str">
        <f>+'[1]Tổng hợp vị trí di chuyển mộ'!$D$5</f>
        <v>Số hộ</v>
      </c>
      <c r="K10" s="4">
        <f>+'[1]Tổng hợp vị trí di chuyển mộ'!$M$5</f>
        <v>0</v>
      </c>
    </row>
  </sheetData>
  <mergeCells count="14">
    <mergeCell ref="C6:D6"/>
    <mergeCell ref="A1:K1"/>
    <mergeCell ref="A2:K2"/>
    <mergeCell ref="H6:H7"/>
    <mergeCell ref="J6:J7"/>
    <mergeCell ref="E6:E7"/>
    <mergeCell ref="A6:A7"/>
    <mergeCell ref="B6:B7"/>
    <mergeCell ref="F6:F7"/>
    <mergeCell ref="G6:G7"/>
    <mergeCell ref="A3:K3"/>
    <mergeCell ref="K6:K7"/>
    <mergeCell ref="I6:I7"/>
    <mergeCell ref="A4:I4"/>
  </mergeCells>
  <phoneticPr fontId="1" type="noConversion"/>
  <pageMargins left="0.70866141732283505" right="0.70866141732283505" top="0.74803149606299202" bottom="0.74803149606299202" header="0.31496062992126" footer="0.31496062992126"/>
  <pageSetup paperSize="9" scale="80" orientation="landscape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Kế hoạch chi trả di chuyển mộ</vt:lpstr>
      <vt:lpstr>'Kế hoạch chi trả di chuyển mộ'!Print_Area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Hi</cp:lastModifiedBy>
  <cp:lastPrinted>2026-02-10T03:31:56Z</cp:lastPrinted>
  <dcterms:created xsi:type="dcterms:W3CDTF">2025-11-08T09:00:40Z</dcterms:created>
  <dcterms:modified xsi:type="dcterms:W3CDTF">2026-02-10T07:16:39Z</dcterms:modified>
</cp:coreProperties>
</file>